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Марина\!!ПО_САЙТ ЭТ\1.2 Информация об объеме факт ПО ээ и мощности\"/>
    </mc:Choice>
  </mc:AlternateContent>
  <xr:revisionPtr revIDLastSave="0" documentId="13_ncr:1_{F5E648B7-34C3-49DC-AE60-B8DDE0816210}" xr6:coauthVersionLast="45" xr6:coauthVersionMax="45" xr10:uidLastSave="{00000000-0000-0000-0000-000000000000}"/>
  <bookViews>
    <workbookView xWindow="28680" yWindow="-120" windowWidth="29040" windowHeight="15720" activeTab="11" xr2:uid="{00000000-000D-0000-FFFF-FFFF00000000}"/>
  </bookViews>
  <sheets>
    <sheet name="январь" sheetId="2" r:id="rId1"/>
    <sheet name="февраль" sheetId="7" r:id="rId2"/>
    <sheet name="март" sheetId="8" r:id="rId3"/>
    <sheet name="апрель" sheetId="9" r:id="rId4"/>
    <sheet name="май" sheetId="10" r:id="rId5"/>
    <sheet name="июнь" sheetId="11" r:id="rId6"/>
    <sheet name="июль" sheetId="12" r:id="rId7"/>
    <sheet name="август" sheetId="13" r:id="rId8"/>
    <sheet name="сентябрь" sheetId="14" r:id="rId9"/>
    <sheet name="октябрь" sheetId="15" r:id="rId10"/>
    <sheet name="ноябрь" sheetId="16" r:id="rId11"/>
    <sheet name="декабрь" sheetId="17" r:id="rId1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0" i="17" l="1"/>
  <c r="E10" i="17"/>
  <c r="D10" i="17"/>
  <c r="C10" i="17"/>
  <c r="B10" i="17"/>
  <c r="K9" i="17"/>
  <c r="F9" i="17"/>
  <c r="K8" i="17"/>
  <c r="F8" i="17"/>
  <c r="K10" i="16"/>
  <c r="E10" i="16"/>
  <c r="D10" i="16"/>
  <c r="C10" i="16"/>
  <c r="B10" i="16"/>
  <c r="K9" i="16"/>
  <c r="F9" i="16"/>
  <c r="K8" i="16"/>
  <c r="F8" i="16"/>
  <c r="K10" i="15"/>
  <c r="E10" i="15"/>
  <c r="D10" i="15"/>
  <c r="C10" i="15"/>
  <c r="B10" i="15"/>
  <c r="K9" i="15"/>
  <c r="F9" i="15"/>
  <c r="K8" i="15"/>
  <c r="F8" i="15"/>
  <c r="F10" i="15" s="1"/>
  <c r="K10" i="14"/>
  <c r="E10" i="14"/>
  <c r="D10" i="14"/>
  <c r="C10" i="14"/>
  <c r="B10" i="14"/>
  <c r="K9" i="14"/>
  <c r="F9" i="14"/>
  <c r="K8" i="14"/>
  <c r="F8" i="14"/>
  <c r="F10" i="14" s="1"/>
  <c r="K10" i="13"/>
  <c r="E10" i="13"/>
  <c r="D10" i="13"/>
  <c r="C10" i="13"/>
  <c r="B10" i="13"/>
  <c r="K9" i="13"/>
  <c r="F9" i="13"/>
  <c r="K8" i="13"/>
  <c r="F8" i="13"/>
  <c r="K10" i="12"/>
  <c r="E10" i="12"/>
  <c r="D10" i="12"/>
  <c r="C10" i="12"/>
  <c r="B10" i="12"/>
  <c r="K9" i="12"/>
  <c r="F9" i="12"/>
  <c r="K8" i="12"/>
  <c r="F8" i="12"/>
  <c r="F10" i="12" s="1"/>
  <c r="K10" i="11"/>
  <c r="E10" i="11"/>
  <c r="D10" i="11"/>
  <c r="C10" i="11"/>
  <c r="B10" i="11"/>
  <c r="K9" i="11"/>
  <c r="F9" i="11"/>
  <c r="K8" i="11"/>
  <c r="F8" i="11"/>
  <c r="K10" i="10"/>
  <c r="E10" i="10"/>
  <c r="D10" i="10"/>
  <c r="C10" i="10"/>
  <c r="B10" i="10"/>
  <c r="K9" i="10"/>
  <c r="F9" i="10"/>
  <c r="K8" i="10"/>
  <c r="F8" i="10"/>
  <c r="F10" i="10" s="1"/>
  <c r="K10" i="9"/>
  <c r="E10" i="9"/>
  <c r="D10" i="9"/>
  <c r="C10" i="9"/>
  <c r="B10" i="9"/>
  <c r="K9" i="9"/>
  <c r="F9" i="9"/>
  <c r="K8" i="9"/>
  <c r="F8" i="9"/>
  <c r="K10" i="8"/>
  <c r="E10" i="8"/>
  <c r="D10" i="8"/>
  <c r="C10" i="8"/>
  <c r="B10" i="8"/>
  <c r="K9" i="8"/>
  <c r="F9" i="8"/>
  <c r="K8" i="8"/>
  <c r="F8" i="8"/>
  <c r="K10" i="7"/>
  <c r="E10" i="7"/>
  <c r="D10" i="7"/>
  <c r="C10" i="7"/>
  <c r="B10" i="7"/>
  <c r="K9" i="7"/>
  <c r="F9" i="7"/>
  <c r="K8" i="7"/>
  <c r="F8" i="7"/>
  <c r="F10" i="11" l="1"/>
  <c r="F10" i="17"/>
  <c r="F10" i="16"/>
  <c r="F10" i="13"/>
  <c r="F10" i="9"/>
  <c r="F10" i="8"/>
  <c r="F10" i="7"/>
  <c r="B10" i="2" l="1"/>
  <c r="C10" i="2"/>
  <c r="D10" i="2"/>
  <c r="E10" i="2"/>
  <c r="K10" i="2" l="1"/>
  <c r="K9" i="2"/>
  <c r="F9" i="2"/>
  <c r="K8" i="2"/>
  <c r="F8" i="2"/>
  <c r="F10" i="2" l="1"/>
</calcChain>
</file>

<file path=xl/sharedStrings.xml><?xml version="1.0" encoding="utf-8"?>
<sst xmlns="http://schemas.openxmlformats.org/spreadsheetml/2006/main" count="216" uniqueCount="24">
  <si>
    <t>ТСО</t>
  </si>
  <si>
    <t>Электроэнергия, тыс. кВтч</t>
  </si>
  <si>
    <t>ВН</t>
  </si>
  <si>
    <t>СН I</t>
  </si>
  <si>
    <t>СН II</t>
  </si>
  <si>
    <t>НН</t>
  </si>
  <si>
    <t>Итого</t>
  </si>
  <si>
    <t>Мощность, МВт</t>
  </si>
  <si>
    <t>Общий итог:</t>
  </si>
  <si>
    <t>Примечание: в общий объем полезного отпуска по сетям ТСО не включен объем полезного отпуска, купленный на розничном рынке по договорам энергоснабжения.</t>
  </si>
  <si>
    <t>Объем фактического полезного отпуска электроэнергии и мощности ООО "Энергетические технологии" в январе 2020 года по заключенным договорам с ТСО</t>
  </si>
  <si>
    <t>Объем фактического полезного отпуска электроэнергии и мощности ООО "Энергетические технологии" в феврале 2020 года по заключенным договорам с ТСО</t>
  </si>
  <si>
    <t>Объем фактического полезного отпуска электроэнергии и мощности ООО "Энергетические технологии" в марте 2020 года по заключенным договорам с ТСО</t>
  </si>
  <si>
    <t>Объем фактического полезного отпуска электроэнергии и мощности ООО "Энергетические технологии" в апреле 2020 года по заключенным договорам с ТСО</t>
  </si>
  <si>
    <t>Объем фактического полезного отпуска электроэнергии и мощности ООО "Энергетические технологии" в мае 2020 года по заключенным договорам с ТСО</t>
  </si>
  <si>
    <t>Объем фактического полезного отпуска электроэнергии и мощности ООО "Энергетические технологии" в июне 2020 года по заключенным договорам с ТСО</t>
  </si>
  <si>
    <t>Объем фактического полезного отпуска электроэнергии и мощности ООО "Энергетические технологии" в июле 2020 года по заключенным договорам с ТСО</t>
  </si>
  <si>
    <t>Объем фактического полезного отпуска электроэнергии и мощности ООО "Энергетические технологии" в августе 2020 года по заключенным договорам с ТСО</t>
  </si>
  <si>
    <t>Объем фактического полезного отпуска электроэнергии и мощности ООО "Энергетические технологии" в сентябре 2020 года по заключенным договорам с ТСО</t>
  </si>
  <si>
    <t>Объем фактического полезного отпуска электроэнергии и мощности ООО "Энергетические технологии" в октябре 2020 года по заключенным договорам с ТСО</t>
  </si>
  <si>
    <t>Объем фактического полезного отпуска электроэнергии и мощности ООО "Энергетические технологии" в ноябре 2020 года по заключенным договорам с ТСО</t>
  </si>
  <si>
    <t>Объем фактического полезного отпуска электроэнергии и мощности ООО "Энергетические технологии" в декабре 2020 года по заключенным договорам с ТСО</t>
  </si>
  <si>
    <t>Филиал ПАО "Россети Волга" - "Оренбургэнерго"</t>
  </si>
  <si>
    <t>Южно-Уральский филиал ООО "Газпром энерго"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</si>
</sst>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21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/>
    </xf>
    <xf numFmtId="3" fontId="2" fillId="0" borderId="10" xfId="0" applyNumberFormat="1" applyFont="1" applyFill="1" applyBorder="1" applyAlignment="1">
      <alignment horizontal="center"/>
    </xf>
    <xf numFmtId="0" fontId="5" fillId="0" borderId="11" xfId="0" applyFont="1" applyFill="1" applyBorder="1" applyAlignment="1">
      <alignment horizontal="left" vertical="center"/>
    </xf>
    <xf numFmtId="3" fontId="2" fillId="0" borderId="13" xfId="0" applyNumberFormat="1" applyFont="1" applyFill="1" applyBorder="1" applyAlignment="1">
      <alignment horizontal="center"/>
    </xf>
    <xf numFmtId="3" fontId="4" fillId="0" borderId="3" xfId="0" applyNumberFormat="1" applyFont="1" applyFill="1" applyBorder="1" applyAlignment="1">
      <alignment horizontal="center"/>
    </xf>
    <xf numFmtId="3" fontId="5" fillId="0" borderId="12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/>
    </xf>
    <xf numFmtId="165" fontId="2" fillId="0" borderId="3" xfId="0" applyNumberFormat="1" applyFont="1" applyFill="1" applyBorder="1" applyAlignment="1">
      <alignment horizontal="center"/>
    </xf>
    <xf numFmtId="165" fontId="5" fillId="0" borderId="12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10"/>
  <sheetViews>
    <sheetView view="pageBreakPreview" zoomScale="130" zoomScaleNormal="100" zoomScaleSheetLayoutView="130" workbookViewId="0">
      <selection activeCell="E18" sqref="E18"/>
    </sheetView>
  </sheetViews>
  <sheetFormatPr defaultRowHeight="15" x14ac:dyDescent="0.25"/>
  <cols>
    <col min="1" max="1" width="48.28515625" customWidth="1"/>
    <col min="2" max="11" width="14.42578125" customWidth="1"/>
  </cols>
  <sheetData>
    <row r="2" spans="1:11" ht="15.75" x14ac:dyDescent="0.25">
      <c r="A2" s="11" t="s">
        <v>10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2" t="s">
        <v>9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3" t="s">
        <v>0</v>
      </c>
      <c r="B6" s="15" t="s">
        <v>1</v>
      </c>
      <c r="C6" s="16"/>
      <c r="D6" s="16"/>
      <c r="E6" s="16"/>
      <c r="F6" s="16"/>
      <c r="G6" s="15" t="s">
        <v>7</v>
      </c>
      <c r="H6" s="16"/>
      <c r="I6" s="16"/>
      <c r="J6" s="16"/>
      <c r="K6" s="17"/>
    </row>
    <row r="7" spans="1:11" x14ac:dyDescent="0.25">
      <c r="A7" s="14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23</v>
      </c>
      <c r="B8" s="18">
        <v>158.839</v>
      </c>
      <c r="C8" s="18">
        <v>0</v>
      </c>
      <c r="D8" s="18">
        <v>0</v>
      </c>
      <c r="E8" s="18">
        <v>0</v>
      </c>
      <c r="F8" s="19">
        <f>B8+C8+D8+E8</f>
        <v>158.839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22</v>
      </c>
      <c r="B9" s="18">
        <v>0</v>
      </c>
      <c r="C9" s="18">
        <v>0</v>
      </c>
      <c r="D9" s="18">
        <v>93.159000000000006</v>
      </c>
      <c r="E9" s="18">
        <v>0</v>
      </c>
      <c r="F9" s="19">
        <f t="shared" ref="F9" si="0">B9+C9+D9+E9</f>
        <v>93.159000000000006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20">
        <f>SUM(B8:B9)</f>
        <v>158.839</v>
      </c>
      <c r="C10" s="20">
        <f>SUM(C8:C9)</f>
        <v>0</v>
      </c>
      <c r="D10" s="20">
        <f>SUM(D8:D9)</f>
        <v>93.159000000000006</v>
      </c>
      <c r="E10" s="20">
        <f>SUM(E8:E9)</f>
        <v>0</v>
      </c>
      <c r="F10" s="20">
        <f>SUM(F8:F9)</f>
        <v>251.99799999999999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K10"/>
  <sheetViews>
    <sheetView view="pageBreakPreview" zoomScale="85" zoomScaleNormal="100" zoomScaleSheetLayoutView="85" workbookViewId="0">
      <selection activeCell="E18" sqref="E18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1" t="s">
        <v>19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2" t="s">
        <v>9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3" t="s">
        <v>0</v>
      </c>
      <c r="B6" s="15" t="s">
        <v>1</v>
      </c>
      <c r="C6" s="16"/>
      <c r="D6" s="16"/>
      <c r="E6" s="16"/>
      <c r="F6" s="16"/>
      <c r="G6" s="15" t="s">
        <v>7</v>
      </c>
      <c r="H6" s="16"/>
      <c r="I6" s="16"/>
      <c r="J6" s="16"/>
      <c r="K6" s="17"/>
    </row>
    <row r="7" spans="1:11" x14ac:dyDescent="0.25">
      <c r="A7" s="14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23</v>
      </c>
      <c r="B8" s="18">
        <v>102.48399999999999</v>
      </c>
      <c r="C8" s="18">
        <v>0</v>
      </c>
      <c r="D8" s="18">
        <v>0</v>
      </c>
      <c r="E8" s="18">
        <v>0</v>
      </c>
      <c r="F8" s="19">
        <f>B8+C8+D8+E8</f>
        <v>102.48399999999999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22</v>
      </c>
      <c r="B9" s="18">
        <v>0</v>
      </c>
      <c r="C9" s="18">
        <v>0</v>
      </c>
      <c r="D9" s="18">
        <v>85.072119999999998</v>
      </c>
      <c r="E9" s="18">
        <v>0</v>
      </c>
      <c r="F9" s="19">
        <f t="shared" ref="F9" si="0">B9+C9+D9+E9</f>
        <v>85.072119999999998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20">
        <f>SUM(B8:B9)</f>
        <v>102.48399999999999</v>
      </c>
      <c r="C10" s="20">
        <f>SUM(C8:C9)</f>
        <v>0</v>
      </c>
      <c r="D10" s="20">
        <f>SUM(D8:D9)</f>
        <v>85.072119999999998</v>
      </c>
      <c r="E10" s="20">
        <f>SUM(E8:E9)</f>
        <v>0</v>
      </c>
      <c r="F10" s="20">
        <f>SUM(F8:F9)</f>
        <v>187.55611999999999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K10"/>
  <sheetViews>
    <sheetView view="pageBreakPreview" zoomScale="85" zoomScaleNormal="100" zoomScaleSheetLayoutView="85" workbookViewId="0">
      <selection activeCell="E18" sqref="E18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1" t="s">
        <v>20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2" t="s">
        <v>9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3" t="s">
        <v>0</v>
      </c>
      <c r="B6" s="15" t="s">
        <v>1</v>
      </c>
      <c r="C6" s="16"/>
      <c r="D6" s="16"/>
      <c r="E6" s="16"/>
      <c r="F6" s="16"/>
      <c r="G6" s="15" t="s">
        <v>7</v>
      </c>
      <c r="H6" s="16"/>
      <c r="I6" s="16"/>
      <c r="J6" s="16"/>
      <c r="K6" s="17"/>
    </row>
    <row r="7" spans="1:11" x14ac:dyDescent="0.25">
      <c r="A7" s="14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23</v>
      </c>
      <c r="B8" s="18">
        <v>93.576999999999998</v>
      </c>
      <c r="C8" s="18">
        <v>0</v>
      </c>
      <c r="D8" s="18">
        <v>0</v>
      </c>
      <c r="E8" s="18">
        <v>0</v>
      </c>
      <c r="F8" s="19">
        <f>B8+C8+D8+E8</f>
        <v>93.576999999999998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22</v>
      </c>
      <c r="B9" s="18">
        <v>0</v>
      </c>
      <c r="C9" s="18">
        <v>0</v>
      </c>
      <c r="D9" s="18">
        <v>109.699</v>
      </c>
      <c r="E9" s="18">
        <v>0</v>
      </c>
      <c r="F9" s="19">
        <f t="shared" ref="F9" si="0">B9+C9+D9+E9</f>
        <v>109.699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20">
        <f>SUM(B8:B9)</f>
        <v>93.576999999999998</v>
      </c>
      <c r="C10" s="20">
        <f>SUM(C8:C9)</f>
        <v>0</v>
      </c>
      <c r="D10" s="20">
        <f>SUM(D8:D9)</f>
        <v>109.699</v>
      </c>
      <c r="E10" s="20">
        <f>SUM(E8:E9)</f>
        <v>0</v>
      </c>
      <c r="F10" s="20">
        <f>SUM(F8:F9)</f>
        <v>203.27600000000001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K10"/>
  <sheetViews>
    <sheetView tabSelected="1" view="pageBreakPreview" zoomScaleNormal="100" zoomScaleSheetLayoutView="100" workbookViewId="0">
      <selection activeCell="E18" sqref="E18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1" t="s">
        <v>21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2" t="s">
        <v>9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3" t="s">
        <v>0</v>
      </c>
      <c r="B6" s="15" t="s">
        <v>1</v>
      </c>
      <c r="C6" s="16"/>
      <c r="D6" s="16"/>
      <c r="E6" s="16"/>
      <c r="F6" s="16"/>
      <c r="G6" s="15" t="s">
        <v>7</v>
      </c>
      <c r="H6" s="16"/>
      <c r="I6" s="16"/>
      <c r="J6" s="16"/>
      <c r="K6" s="17"/>
    </row>
    <row r="7" spans="1:11" x14ac:dyDescent="0.25">
      <c r="A7" s="14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23</v>
      </c>
      <c r="B8" s="18">
        <v>93.576999999999998</v>
      </c>
      <c r="C8" s="18">
        <v>0</v>
      </c>
      <c r="D8" s="18">
        <v>0</v>
      </c>
      <c r="E8" s="18">
        <v>0</v>
      </c>
      <c r="F8" s="19">
        <f>B8+C8+D8+E8</f>
        <v>93.576999999999998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22</v>
      </c>
      <c r="B9" s="18">
        <v>0</v>
      </c>
      <c r="C9" s="18">
        <v>0</v>
      </c>
      <c r="D9" s="18">
        <v>83.649000000000001</v>
      </c>
      <c r="E9" s="18">
        <v>0</v>
      </c>
      <c r="F9" s="19">
        <f t="shared" ref="F9" si="0">B9+C9+D9+E9</f>
        <v>83.649000000000001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20">
        <f>SUM(B8:B9)</f>
        <v>93.576999999999998</v>
      </c>
      <c r="C10" s="20">
        <f>SUM(C8:C9)</f>
        <v>0</v>
      </c>
      <c r="D10" s="20">
        <f>SUM(D8:D9)</f>
        <v>83.649000000000001</v>
      </c>
      <c r="E10" s="20">
        <f>SUM(E8:E9)</f>
        <v>0</v>
      </c>
      <c r="F10" s="20">
        <f>SUM(F8:F9)</f>
        <v>177.226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K10"/>
  <sheetViews>
    <sheetView view="pageBreakPreview" zoomScale="115" zoomScaleNormal="100" zoomScaleSheetLayoutView="115" workbookViewId="0">
      <selection activeCell="E18" sqref="E18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1" t="s">
        <v>11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2" t="s">
        <v>9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3" t="s">
        <v>0</v>
      </c>
      <c r="B6" s="15" t="s">
        <v>1</v>
      </c>
      <c r="C6" s="16"/>
      <c r="D6" s="16"/>
      <c r="E6" s="16"/>
      <c r="F6" s="16"/>
      <c r="G6" s="15" t="s">
        <v>7</v>
      </c>
      <c r="H6" s="16"/>
      <c r="I6" s="16"/>
      <c r="J6" s="16"/>
      <c r="K6" s="17"/>
    </row>
    <row r="7" spans="1:11" x14ac:dyDescent="0.25">
      <c r="A7" s="14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23</v>
      </c>
      <c r="B8" s="18">
        <v>130.75456</v>
      </c>
      <c r="C8" s="18">
        <v>0</v>
      </c>
      <c r="D8" s="18">
        <v>0</v>
      </c>
      <c r="E8" s="18">
        <v>0</v>
      </c>
      <c r="F8" s="19">
        <f>B8+C8+D8+E8</f>
        <v>130.75456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22</v>
      </c>
      <c r="B9" s="18">
        <v>0</v>
      </c>
      <c r="C9" s="18">
        <v>0</v>
      </c>
      <c r="D9" s="18">
        <v>88.909000000000006</v>
      </c>
      <c r="E9" s="18">
        <v>0</v>
      </c>
      <c r="F9" s="19">
        <f t="shared" ref="F9" si="0">B9+C9+D9+E9</f>
        <v>88.909000000000006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20">
        <f>SUM(B8:B9)</f>
        <v>130.75456</v>
      </c>
      <c r="C10" s="20">
        <f>SUM(C8:C9)</f>
        <v>0</v>
      </c>
      <c r="D10" s="20">
        <f>SUM(D8:D9)</f>
        <v>88.909000000000006</v>
      </c>
      <c r="E10" s="20">
        <f>SUM(E8:E9)</f>
        <v>0</v>
      </c>
      <c r="F10" s="20">
        <f>SUM(F8:F9)</f>
        <v>219.66356000000002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K10"/>
  <sheetViews>
    <sheetView view="pageBreakPreview" zoomScale="115" zoomScaleNormal="100" zoomScaleSheetLayoutView="115" workbookViewId="0">
      <selection activeCell="E18" sqref="E18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1" t="s">
        <v>12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2" t="s">
        <v>9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3" t="s">
        <v>0</v>
      </c>
      <c r="B6" s="15" t="s">
        <v>1</v>
      </c>
      <c r="C6" s="16"/>
      <c r="D6" s="16"/>
      <c r="E6" s="16"/>
      <c r="F6" s="16"/>
      <c r="G6" s="15" t="s">
        <v>7</v>
      </c>
      <c r="H6" s="16"/>
      <c r="I6" s="16"/>
      <c r="J6" s="16"/>
      <c r="K6" s="17"/>
    </row>
    <row r="7" spans="1:11" x14ac:dyDescent="0.25">
      <c r="A7" s="14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23</v>
      </c>
      <c r="B8" s="18">
        <v>145.14699999999999</v>
      </c>
      <c r="C8" s="18">
        <v>0</v>
      </c>
      <c r="D8" s="18">
        <v>0</v>
      </c>
      <c r="E8" s="18">
        <v>0</v>
      </c>
      <c r="F8" s="19">
        <f>B8+C8+D8+E8</f>
        <v>145.14699999999999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22</v>
      </c>
      <c r="B9" s="18">
        <v>0</v>
      </c>
      <c r="C9" s="18">
        <v>0</v>
      </c>
      <c r="D9" s="18">
        <v>93.606999999999999</v>
      </c>
      <c r="E9" s="18">
        <v>0</v>
      </c>
      <c r="F9" s="19">
        <f t="shared" ref="F9" si="0">B9+C9+D9+E9</f>
        <v>93.606999999999999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20">
        <f>SUM(B8:B9)</f>
        <v>145.14699999999999</v>
      </c>
      <c r="C10" s="20">
        <f>SUM(C8:C9)</f>
        <v>0</v>
      </c>
      <c r="D10" s="20">
        <f>SUM(D8:D9)</f>
        <v>93.606999999999999</v>
      </c>
      <c r="E10" s="20">
        <f>SUM(E8:E9)</f>
        <v>0</v>
      </c>
      <c r="F10" s="20">
        <f>SUM(F8:F9)</f>
        <v>238.75399999999999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K10"/>
  <sheetViews>
    <sheetView view="pageBreakPreview" zoomScale="85" zoomScaleNormal="100" zoomScaleSheetLayoutView="85" workbookViewId="0">
      <selection activeCell="E18" sqref="E18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1" t="s">
        <v>13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2" t="s">
        <v>9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3" t="s">
        <v>0</v>
      </c>
      <c r="B6" s="15" t="s">
        <v>1</v>
      </c>
      <c r="C6" s="16"/>
      <c r="D6" s="16"/>
      <c r="E6" s="16"/>
      <c r="F6" s="16"/>
      <c r="G6" s="15" t="s">
        <v>7</v>
      </c>
      <c r="H6" s="16"/>
      <c r="I6" s="16"/>
      <c r="J6" s="16"/>
      <c r="K6" s="17"/>
    </row>
    <row r="7" spans="1:11" x14ac:dyDescent="0.25">
      <c r="A7" s="14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23</v>
      </c>
      <c r="B8" s="18">
        <v>120.57599999999999</v>
      </c>
      <c r="C8" s="18">
        <v>0</v>
      </c>
      <c r="D8" s="18">
        <v>0</v>
      </c>
      <c r="E8" s="18">
        <v>0</v>
      </c>
      <c r="F8" s="19">
        <f>B8+C8+D8+E8</f>
        <v>120.57599999999999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22</v>
      </c>
      <c r="B9" s="18">
        <v>0</v>
      </c>
      <c r="C9" s="18">
        <v>0</v>
      </c>
      <c r="D9" s="18">
        <v>53.204999999999998</v>
      </c>
      <c r="E9" s="18">
        <v>0</v>
      </c>
      <c r="F9" s="19">
        <f t="shared" ref="F9" si="0">B9+C9+D9+E9</f>
        <v>53.204999999999998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20">
        <f>SUM(B8:B9)</f>
        <v>120.57599999999999</v>
      </c>
      <c r="C10" s="20">
        <f>SUM(C8:C9)</f>
        <v>0</v>
      </c>
      <c r="D10" s="20">
        <f>SUM(D8:D9)</f>
        <v>53.204999999999998</v>
      </c>
      <c r="E10" s="20">
        <f>SUM(E8:E9)</f>
        <v>0</v>
      </c>
      <c r="F10" s="20">
        <f>SUM(F8:F9)</f>
        <v>173.78100000000001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K10"/>
  <sheetViews>
    <sheetView view="pageBreakPreview" zoomScaleNormal="100" zoomScaleSheetLayoutView="100" workbookViewId="0">
      <selection activeCell="E18" sqref="E18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1" t="s">
        <v>14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2" t="s">
        <v>9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3" t="s">
        <v>0</v>
      </c>
      <c r="B6" s="15" t="s">
        <v>1</v>
      </c>
      <c r="C6" s="16"/>
      <c r="D6" s="16"/>
      <c r="E6" s="16"/>
      <c r="F6" s="16"/>
      <c r="G6" s="15" t="s">
        <v>7</v>
      </c>
      <c r="H6" s="16"/>
      <c r="I6" s="16"/>
      <c r="J6" s="16"/>
      <c r="K6" s="17"/>
    </row>
    <row r="7" spans="1:11" x14ac:dyDescent="0.25">
      <c r="A7" s="14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23</v>
      </c>
      <c r="B8" s="18">
        <v>158.887</v>
      </c>
      <c r="C8" s="18">
        <v>0</v>
      </c>
      <c r="D8" s="18">
        <v>0</v>
      </c>
      <c r="E8" s="18">
        <v>0</v>
      </c>
      <c r="F8" s="19">
        <f>B8+C8+D8+E8</f>
        <v>158.887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22</v>
      </c>
      <c r="B9" s="18">
        <v>0</v>
      </c>
      <c r="C9" s="18">
        <v>0</v>
      </c>
      <c r="D9" s="18">
        <v>62.542999999999999</v>
      </c>
      <c r="E9" s="18">
        <v>0</v>
      </c>
      <c r="F9" s="19">
        <f t="shared" ref="F9" si="0">B9+C9+D9+E9</f>
        <v>62.542999999999999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20">
        <f>SUM(B8:B9)</f>
        <v>158.887</v>
      </c>
      <c r="C10" s="20">
        <f>SUM(C8:C9)</f>
        <v>0</v>
      </c>
      <c r="D10" s="20">
        <f>SUM(D8:D9)</f>
        <v>62.542999999999999</v>
      </c>
      <c r="E10" s="20">
        <f>SUM(E8:E9)</f>
        <v>0</v>
      </c>
      <c r="F10" s="20">
        <f>SUM(F8:F9)</f>
        <v>221.43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K10"/>
  <sheetViews>
    <sheetView view="pageBreakPreview" zoomScale="85" zoomScaleNormal="100" zoomScaleSheetLayoutView="85" workbookViewId="0">
      <selection activeCell="E18" sqref="E18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1" t="s">
        <v>15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2" t="s">
        <v>9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3" t="s">
        <v>0</v>
      </c>
      <c r="B6" s="15" t="s">
        <v>1</v>
      </c>
      <c r="C6" s="16"/>
      <c r="D6" s="16"/>
      <c r="E6" s="16"/>
      <c r="F6" s="16"/>
      <c r="G6" s="15" t="s">
        <v>7</v>
      </c>
      <c r="H6" s="16"/>
      <c r="I6" s="16"/>
      <c r="J6" s="16"/>
      <c r="K6" s="17"/>
    </row>
    <row r="7" spans="1:11" x14ac:dyDescent="0.25">
      <c r="A7" s="14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23</v>
      </c>
      <c r="B8" s="18">
        <v>170.90799999999999</v>
      </c>
      <c r="C8" s="18">
        <v>0</v>
      </c>
      <c r="D8" s="18">
        <v>0</v>
      </c>
      <c r="E8" s="18">
        <v>0</v>
      </c>
      <c r="F8" s="19">
        <f>B8+C8+D8+E8</f>
        <v>170.90799999999999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22</v>
      </c>
      <c r="B9" s="18">
        <v>0</v>
      </c>
      <c r="C9" s="18">
        <v>0</v>
      </c>
      <c r="D9" s="18">
        <v>94.304000000000002</v>
      </c>
      <c r="E9" s="18">
        <v>0</v>
      </c>
      <c r="F9" s="19">
        <f t="shared" ref="F9" si="0">B9+C9+D9+E9</f>
        <v>94.304000000000002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20">
        <f>SUM(B8:B9)</f>
        <v>170.90799999999999</v>
      </c>
      <c r="C10" s="20">
        <f>SUM(C8:C9)</f>
        <v>0</v>
      </c>
      <c r="D10" s="20">
        <f>SUM(D8:D9)</f>
        <v>94.304000000000002</v>
      </c>
      <c r="E10" s="20">
        <f>SUM(E8:E9)</f>
        <v>0</v>
      </c>
      <c r="F10" s="20">
        <f>SUM(F8:F9)</f>
        <v>265.21199999999999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K10"/>
  <sheetViews>
    <sheetView view="pageBreakPreview" zoomScale="85" zoomScaleNormal="100" zoomScaleSheetLayoutView="85" workbookViewId="0">
      <selection activeCell="E18" sqref="E18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1" t="s">
        <v>16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2" t="s">
        <v>9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3" t="s">
        <v>0</v>
      </c>
      <c r="B6" s="15" t="s">
        <v>1</v>
      </c>
      <c r="C6" s="16"/>
      <c r="D6" s="16"/>
      <c r="E6" s="16"/>
      <c r="F6" s="16"/>
      <c r="G6" s="15" t="s">
        <v>7</v>
      </c>
      <c r="H6" s="16"/>
      <c r="I6" s="16"/>
      <c r="J6" s="16"/>
      <c r="K6" s="17"/>
    </row>
    <row r="7" spans="1:11" x14ac:dyDescent="0.25">
      <c r="A7" s="14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23</v>
      </c>
      <c r="B8" s="18">
        <v>190.95400000000001</v>
      </c>
      <c r="C8" s="18">
        <v>0</v>
      </c>
      <c r="D8" s="18">
        <v>0</v>
      </c>
      <c r="E8" s="18">
        <v>0</v>
      </c>
      <c r="F8" s="19">
        <f>B8+C8+D8+E8</f>
        <v>190.95400000000001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22</v>
      </c>
      <c r="B9" s="18">
        <v>0</v>
      </c>
      <c r="C9" s="18">
        <v>0</v>
      </c>
      <c r="D9" s="18">
        <v>106.18899999999999</v>
      </c>
      <c r="E9" s="18">
        <v>0</v>
      </c>
      <c r="F9" s="19">
        <f t="shared" ref="F9" si="0">B9+C9+D9+E9</f>
        <v>106.18899999999999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20">
        <f>SUM(B8:B9)</f>
        <v>190.95400000000001</v>
      </c>
      <c r="C10" s="20">
        <f>SUM(C8:C9)</f>
        <v>0</v>
      </c>
      <c r="D10" s="20">
        <f>SUM(D8:D9)</f>
        <v>106.18899999999999</v>
      </c>
      <c r="E10" s="20">
        <f>SUM(E8:E9)</f>
        <v>0</v>
      </c>
      <c r="F10" s="20">
        <f>SUM(F8:F9)</f>
        <v>297.14300000000003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K10"/>
  <sheetViews>
    <sheetView view="pageBreakPreview" zoomScaleNormal="100" zoomScaleSheetLayoutView="100" workbookViewId="0">
      <selection activeCell="E18" sqref="E18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1" t="s">
        <v>17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2" t="s">
        <v>9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3" t="s">
        <v>0</v>
      </c>
      <c r="B6" s="15" t="s">
        <v>1</v>
      </c>
      <c r="C6" s="16"/>
      <c r="D6" s="16"/>
      <c r="E6" s="16"/>
      <c r="F6" s="16"/>
      <c r="G6" s="15" t="s">
        <v>7</v>
      </c>
      <c r="H6" s="16"/>
      <c r="I6" s="16"/>
      <c r="J6" s="16"/>
      <c r="K6" s="17"/>
    </row>
    <row r="7" spans="1:11" x14ac:dyDescent="0.25">
      <c r="A7" s="14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23</v>
      </c>
      <c r="B8" s="18">
        <v>165.018</v>
      </c>
      <c r="C8" s="18">
        <v>0</v>
      </c>
      <c r="D8" s="18">
        <v>0</v>
      </c>
      <c r="E8" s="18">
        <v>0</v>
      </c>
      <c r="F8" s="19">
        <f>B8+C8+D8+E8</f>
        <v>165.018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22</v>
      </c>
      <c r="B9" s="18">
        <v>0</v>
      </c>
      <c r="C9" s="18">
        <v>0</v>
      </c>
      <c r="D9" s="18">
        <v>99.281000000000006</v>
      </c>
      <c r="E9" s="18">
        <v>0</v>
      </c>
      <c r="F9" s="19">
        <f t="shared" ref="F9" si="0">B9+C9+D9+E9</f>
        <v>99.281000000000006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20">
        <f>SUM(B8:B9)</f>
        <v>165.018</v>
      </c>
      <c r="C10" s="20">
        <f>SUM(C8:C9)</f>
        <v>0</v>
      </c>
      <c r="D10" s="20">
        <f>SUM(D8:D9)</f>
        <v>99.281000000000006</v>
      </c>
      <c r="E10" s="20">
        <f>SUM(E8:E9)</f>
        <v>0</v>
      </c>
      <c r="F10" s="20">
        <f>SUM(F8:F9)</f>
        <v>264.29899999999998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K10"/>
  <sheetViews>
    <sheetView view="pageBreakPreview" zoomScale="85" zoomScaleNormal="100" zoomScaleSheetLayoutView="85" workbookViewId="0">
      <selection activeCell="E18" sqref="E18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1" t="s">
        <v>18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2" t="s">
        <v>9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3" t="s">
        <v>0</v>
      </c>
      <c r="B6" s="15" t="s">
        <v>1</v>
      </c>
      <c r="C6" s="16"/>
      <c r="D6" s="16"/>
      <c r="E6" s="16"/>
      <c r="F6" s="16"/>
      <c r="G6" s="15" t="s">
        <v>7</v>
      </c>
      <c r="H6" s="16"/>
      <c r="I6" s="16"/>
      <c r="J6" s="16"/>
      <c r="K6" s="17"/>
    </row>
    <row r="7" spans="1:11" x14ac:dyDescent="0.25">
      <c r="A7" s="14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23</v>
      </c>
      <c r="B8" s="18">
        <v>155.65768</v>
      </c>
      <c r="C8" s="18">
        <v>0</v>
      </c>
      <c r="D8" s="18">
        <v>0</v>
      </c>
      <c r="E8" s="18">
        <v>0</v>
      </c>
      <c r="F8" s="19">
        <f>B8+C8+D8+E8</f>
        <v>155.65768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22</v>
      </c>
      <c r="B9" s="18">
        <v>0</v>
      </c>
      <c r="C9" s="18">
        <v>0</v>
      </c>
      <c r="D9" s="18">
        <v>99.281000000000006</v>
      </c>
      <c r="E9" s="18">
        <v>0</v>
      </c>
      <c r="F9" s="19">
        <f t="shared" ref="F9" si="0">B9+C9+D9+E9</f>
        <v>99.281000000000006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20">
        <f>SUM(B8:B9)</f>
        <v>155.65768</v>
      </c>
      <c r="C10" s="20">
        <f>SUM(C8:C9)</f>
        <v>0</v>
      </c>
      <c r="D10" s="20">
        <f>SUM(D8:D9)</f>
        <v>99.281000000000006</v>
      </c>
      <c r="E10" s="20">
        <f>SUM(E8:E9)</f>
        <v>0</v>
      </c>
      <c r="F10" s="20">
        <f>SUM(F8:F9)</f>
        <v>254.93868000000001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январь</vt:lpstr>
      <vt:lpstr>февраль</vt:lpstr>
      <vt:lpstr>март</vt:lpstr>
      <vt:lpstr>апрель</vt:lpstr>
      <vt:lpstr>май</vt:lpstr>
      <vt:lpstr>июнь</vt:lpstr>
      <vt:lpstr>июль</vt:lpstr>
      <vt:lpstr>август</vt:lpstr>
      <vt:lpstr>сентябрь</vt:lpstr>
      <vt:lpstr>октябрь</vt:lpstr>
      <vt:lpstr>ноябрь</vt:lpstr>
      <vt:lpstr>декабрь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</dc:creator>
  <cp:lastModifiedBy>User</cp:lastModifiedBy>
  <dcterms:created xsi:type="dcterms:W3CDTF">2015-06-05T18:19:34Z</dcterms:created>
  <dcterms:modified xsi:type="dcterms:W3CDTF">2024-07-05T08:53:40Z</dcterms:modified>
</cp:coreProperties>
</file>